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1"/>
  <c r="F25" s="1"/>
  <c r="F26" s="1"/>
  <c r="F6"/>
  <c r="F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26"/>
  <c r="G26" l="1"/>
</calcChain>
</file>

<file path=xl/sharedStrings.xml><?xml version="1.0" encoding="utf-8"?>
<sst xmlns="http://schemas.openxmlformats.org/spreadsheetml/2006/main" count="5" uniqueCount="5">
  <si>
    <t>i=</t>
  </si>
  <si>
    <t>f=</t>
  </si>
  <si>
    <t>Bond Valuation</t>
  </si>
  <si>
    <t>$250 in Actual (Greenback) Dollars</t>
  </si>
  <si>
    <t>Real or year zero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</si>
</sst>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0.000%"/>
    <numFmt numFmtId="165" formatCode="0.0000%"/>
  </numFmts>
  <fonts count="2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9" fontId="1" fillId="0" borderId="0" xfId="0" applyNumberFormat="1" applyFont="1"/>
    <xf numFmtId="10" fontId="1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topLeftCell="A11" zoomScale="150" zoomScaleNormal="150" workbookViewId="0">
      <selection activeCell="E6" sqref="E6"/>
    </sheetView>
  </sheetViews>
  <sheetFormatPr defaultRowHeight="15"/>
  <cols>
    <col min="1" max="5" width="9.140625" style="1"/>
    <col min="6" max="6" width="12.140625" style="1" bestFit="1" customWidth="1"/>
    <col min="7" max="16384" width="9.140625" style="1"/>
  </cols>
  <sheetData>
    <row r="1" spans="2:9">
      <c r="B1" s="1" t="s">
        <v>2</v>
      </c>
    </row>
    <row r="3" spans="2:9">
      <c r="E3" s="2" t="s">
        <v>0</v>
      </c>
      <c r="F3" s="3">
        <v>0.05</v>
      </c>
    </row>
    <row r="4" spans="2:9">
      <c r="E4" s="2" t="s">
        <v>1</v>
      </c>
      <c r="F4" s="4">
        <v>0.03</v>
      </c>
    </row>
    <row r="5" spans="2:9">
      <c r="C5" s="1">
        <v>0</v>
      </c>
      <c r="D5" s="1">
        <v>1990</v>
      </c>
      <c r="E5" s="1">
        <v>-5000</v>
      </c>
      <c r="F5" s="5">
        <f>E5*(1+$F$4)^-C5</f>
        <v>-5000</v>
      </c>
    </row>
    <row r="6" spans="2:9">
      <c r="C6" s="1">
        <v>1</v>
      </c>
      <c r="D6" s="1">
        <v>1991</v>
      </c>
      <c r="E6" s="1">
        <v>250</v>
      </c>
      <c r="F6" s="5">
        <f>E6*(1+$F$4)^-C6</f>
        <v>242.71844660194176</v>
      </c>
      <c r="G6" s="1" t="s">
        <v>3</v>
      </c>
      <c r="I6" s="6"/>
    </row>
    <row r="7" spans="2:9">
      <c r="C7" s="1">
        <v>2</v>
      </c>
      <c r="D7" s="1">
        <v>1992</v>
      </c>
      <c r="E7" s="1">
        <v>250</v>
      </c>
      <c r="F7" s="5">
        <f t="shared" ref="F7:F25" si="0">E7*(1+$F$4)^-C7</f>
        <v>235.6489772834386</v>
      </c>
      <c r="G7" s="1" t="s">
        <v>4</v>
      </c>
    </row>
    <row r="8" spans="2:9">
      <c r="C8" s="1">
        <v>3</v>
      </c>
      <c r="D8" s="1">
        <v>1993</v>
      </c>
      <c r="E8" s="1">
        <v>250</v>
      </c>
      <c r="F8" s="5">
        <f t="shared" si="0"/>
        <v>228.78541483828991</v>
      </c>
    </row>
    <row r="9" spans="2:9">
      <c r="C9" s="1">
        <v>4</v>
      </c>
      <c r="D9" s="1">
        <v>1994</v>
      </c>
      <c r="E9" s="1">
        <v>250</v>
      </c>
      <c r="F9" s="5">
        <f t="shared" si="0"/>
        <v>222.12176197892225</v>
      </c>
    </row>
    <row r="10" spans="2:9">
      <c r="C10" s="1">
        <v>5</v>
      </c>
      <c r="D10" s="1">
        <v>1995</v>
      </c>
      <c r="E10" s="1">
        <v>250</v>
      </c>
      <c r="F10" s="5">
        <f t="shared" si="0"/>
        <v>215.65219609604102</v>
      </c>
      <c r="I10" s="6"/>
    </row>
    <row r="11" spans="2:9">
      <c r="C11" s="1">
        <v>6</v>
      </c>
      <c r="D11" s="1">
        <v>1996</v>
      </c>
      <c r="E11" s="1">
        <v>250</v>
      </c>
      <c r="F11" s="5">
        <f t="shared" si="0"/>
        <v>209.3710641709136</v>
      </c>
    </row>
    <row r="12" spans="2:9">
      <c r="C12" s="1">
        <v>7</v>
      </c>
      <c r="D12" s="1">
        <v>1997</v>
      </c>
      <c r="E12" s="1">
        <v>250</v>
      </c>
      <c r="F12" s="5">
        <f t="shared" si="0"/>
        <v>203.27287783583844</v>
      </c>
    </row>
    <row r="13" spans="2:9">
      <c r="C13" s="1">
        <v>8</v>
      </c>
      <c r="D13" s="1">
        <v>1998</v>
      </c>
      <c r="E13" s="1">
        <v>250</v>
      </c>
      <c r="F13" s="5">
        <f t="shared" si="0"/>
        <v>197.35230857848393</v>
      </c>
    </row>
    <row r="14" spans="2:9">
      <c r="C14" s="1">
        <v>9</v>
      </c>
      <c r="D14" s="1">
        <v>1999</v>
      </c>
      <c r="E14" s="1">
        <v>250</v>
      </c>
      <c r="F14" s="5">
        <f t="shared" si="0"/>
        <v>191.60418308590673</v>
      </c>
    </row>
    <row r="15" spans="2:9">
      <c r="C15" s="1">
        <v>10</v>
      </c>
      <c r="D15" s="1">
        <v>2000</v>
      </c>
      <c r="E15" s="1">
        <v>250</v>
      </c>
      <c r="F15" s="5">
        <f t="shared" si="0"/>
        <v>186.0234787241813</v>
      </c>
    </row>
    <row r="16" spans="2:9">
      <c r="C16" s="1">
        <v>11</v>
      </c>
      <c r="D16" s="1">
        <v>2001</v>
      </c>
      <c r="E16" s="1">
        <v>250</v>
      </c>
      <c r="F16" s="5">
        <f t="shared" si="0"/>
        <v>180.60531914969059</v>
      </c>
    </row>
    <row r="17" spans="3:8">
      <c r="C17" s="1">
        <v>12</v>
      </c>
      <c r="D17" s="1">
        <v>2002</v>
      </c>
      <c r="E17" s="1">
        <v>250</v>
      </c>
      <c r="F17" s="5">
        <f t="shared" si="0"/>
        <v>175.34497004824331</v>
      </c>
    </row>
    <row r="18" spans="3:8">
      <c r="C18" s="1">
        <v>13</v>
      </c>
      <c r="D18" s="1">
        <v>2003</v>
      </c>
      <c r="E18" s="1">
        <v>250</v>
      </c>
      <c r="F18" s="5">
        <f t="shared" si="0"/>
        <v>170.23783499829449</v>
      </c>
    </row>
    <row r="19" spans="3:8">
      <c r="C19" s="1">
        <v>14</v>
      </c>
      <c r="D19" s="1">
        <v>2004</v>
      </c>
      <c r="E19" s="1">
        <v>250</v>
      </c>
      <c r="F19" s="5">
        <f t="shared" si="0"/>
        <v>165.2794514546548</v>
      </c>
    </row>
    <row r="20" spans="3:8">
      <c r="C20" s="1">
        <v>15</v>
      </c>
      <c r="D20" s="1">
        <v>2005</v>
      </c>
      <c r="E20" s="1">
        <v>250</v>
      </c>
      <c r="F20" s="5">
        <f t="shared" si="0"/>
        <v>160.4654868491794</v>
      </c>
    </row>
    <row r="21" spans="3:8">
      <c r="C21" s="1">
        <v>16</v>
      </c>
      <c r="D21" s="1">
        <v>2006</v>
      </c>
      <c r="E21" s="1">
        <v>250</v>
      </c>
      <c r="F21" s="5">
        <f t="shared" si="0"/>
        <v>155.7917348050286</v>
      </c>
    </row>
    <row r="22" spans="3:8">
      <c r="C22" s="1">
        <v>17</v>
      </c>
      <c r="D22" s="1">
        <v>2007</v>
      </c>
      <c r="E22" s="1">
        <v>250</v>
      </c>
      <c r="F22" s="5">
        <f t="shared" si="0"/>
        <v>151.25411146119279</v>
      </c>
    </row>
    <row r="23" spans="3:8">
      <c r="C23" s="1">
        <v>18</v>
      </c>
      <c r="D23" s="1">
        <v>2008</v>
      </c>
      <c r="E23" s="1">
        <v>250</v>
      </c>
      <c r="F23" s="5">
        <f t="shared" si="0"/>
        <v>146.84865190407066</v>
      </c>
    </row>
    <row r="24" spans="3:8">
      <c r="C24" s="1">
        <v>19</v>
      </c>
      <c r="D24" s="1">
        <v>2009</v>
      </c>
      <c r="E24" s="1">
        <v>250</v>
      </c>
      <c r="F24" s="5">
        <f t="shared" si="0"/>
        <v>142.57150670298125</v>
      </c>
    </row>
    <row r="25" spans="3:8">
      <c r="C25" s="1">
        <v>20</v>
      </c>
      <c r="D25" s="1">
        <v>2010</v>
      </c>
      <c r="E25" s="1">
        <f>250-E5</f>
        <v>5250</v>
      </c>
      <c r="F25" s="5">
        <f t="shared" si="0"/>
        <v>2906.7977094782586</v>
      </c>
    </row>
    <row r="26" spans="3:8">
      <c r="E26" s="7">
        <f>IRR(E5:E25)</f>
        <v>4.9999999999767196E-2</v>
      </c>
      <c r="F26" s="8">
        <f>IRR(F5:F25)</f>
        <v>1.9417475728155255E-2</v>
      </c>
      <c r="G26" s="8">
        <f>E26-F26</f>
        <v>3.0582524271611941E-2</v>
      </c>
      <c r="H26" s="8"/>
    </row>
    <row r="27" spans="3:8">
      <c r="F2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OIT User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ffrap</dc:creator>
  <cp:lastModifiedBy>ffrap</cp:lastModifiedBy>
  <dcterms:created xsi:type="dcterms:W3CDTF">2010-04-14T19:32:20Z</dcterms:created>
  <dcterms:modified xsi:type="dcterms:W3CDTF">2010-04-15T01:39:28Z</dcterms:modified>
</cp:coreProperties>
</file>